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<sst xmlns="http://schemas.openxmlformats.org/spreadsheetml/2006/main" count="16" uniqueCount="15">
  <si>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Pay Date</t>
  </si>
  <si>
    <t>First Calculate</t>
  </si>
  <si>
    <t>Final Calculate</t>
  </si>
  <si>
    <t xml:space="preserve">Costing </t>
  </si>
  <si>
    <t>BACS File &amp; Payslips</t>
  </si>
  <si>
    <t>Cleardown &amp; On line payslips</t>
  </si>
  <si>
    <t>Closedown for Schools Temporary Input</t>
  </si>
  <si>
    <t>Additional Hours Report To Schools</t>
  </si>
  <si>
    <t>To be reviewed by close of business</t>
  </si>
  <si>
    <t>Pre Pay Day Reports To Schools</t>
  </si>
  <si>
    <t>Closedown for Contractual Changes via People Manager</t>
  </si>
  <si>
    <t>Closedown for Expenses and Mileage Claim Approvals</t>
  </si>
  <si>
    <t>Closedown Dates</t>
  </si>
  <si>
    <t>The dates hi-lighted in yellow denote school holiday periods.  Please note that where closedown dates fall within a school holiday period, all changes and paperwork must be completed/submitted/entered prior to going on leave.</t>
  </si>
  <si>
    <t>Closedown for new starters and new/additional positions to be actioned by the Recruitment and HR Administration Teams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</si>
</sst>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809]dd\ mmmm\ yyyy"/>
    <numFmt numFmtId="176" formatCode="dd/mm/yyyy;@"/>
    <numFmt numFmtId="177" formatCode="mmm\-yyyy"/>
  </numFmts>
  <fonts count="42">
    <font>
      <sz val="10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12"/>
      <name val="Arial"/>
      <family val="2"/>
    </font>
    <font>
      <b/>
      <i/>
      <sz val="12"/>
      <name val="Arial Unicode MS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4" fontId="2" fillId="6" borderId="11" xfId="0" applyNumberFormat="1" applyFont="1" applyFill="1" applyBorder="1" applyAlignment="1">
      <alignment horizontal="center"/>
    </xf>
    <xf numFmtId="14" fontId="2" fillId="6" borderId="10" xfId="0" applyNumberFormat="1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0" fontId="41" fillId="0" borderId="0" xfId="0" applyFont="1" applyAlignment="1">
      <alignment/>
    </xf>
    <xf numFmtId="0" fontId="2" fillId="6" borderId="10" xfId="0" applyFont="1" applyFill="1" applyBorder="1" applyAlignment="1">
      <alignment/>
    </xf>
    <xf numFmtId="176" fontId="2" fillId="6" borderId="10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wrapText="1"/>
    </xf>
    <xf numFmtId="0" fontId="3" fillId="6" borderId="12" xfId="0" applyFont="1" applyFill="1" applyBorder="1" applyAlignment="1">
      <alignment/>
    </xf>
    <xf numFmtId="14" fontId="2" fillId="35" borderId="11" xfId="0" applyNumberFormat="1" applyFont="1" applyFill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4">
      <selection activeCell="K18" sqref="K18"/>
    </sheetView>
  </sheetViews>
  <sheetFormatPr defaultColWidth="9.140625" defaultRowHeight="12.75"/>
  <cols>
    <col min="1" max="1" width="60.00390625" style="2" customWidth="1"/>
    <col min="2" max="13" width="12.7109375" style="2" bestFit="1" customWidth="1"/>
    <col min="14" max="16384" width="9.140625" style="2" customWidth="1"/>
  </cols>
  <sheetData>
    <row r="1" ht="21.75" customHeight="1"/>
    <row r="2" ht="21.75" customHeight="1">
      <c r="A2" s="1" t="s">
        <v>12</v>
      </c>
    </row>
    <row r="3" ht="21.75" customHeight="1"/>
    <row r="4" spans="1:13" s="5" customFormat="1" ht="21.75" customHeight="1">
      <c r="A4" s="3"/>
      <c r="B4" s="4">
        <v>43191</v>
      </c>
      <c r="C4" s="4">
        <f aca="true" t="shared" si="0" ref="C4:J4">B4+31</f>
        <v>43222</v>
      </c>
      <c r="D4" s="4">
        <f t="shared" si="0"/>
        <v>43253</v>
      </c>
      <c r="E4" s="4">
        <f t="shared" si="0"/>
        <v>43284</v>
      </c>
      <c r="F4" s="4">
        <f t="shared" si="0"/>
        <v>43315</v>
      </c>
      <c r="G4" s="4">
        <f t="shared" si="0"/>
        <v>43346</v>
      </c>
      <c r="H4" s="4">
        <f t="shared" si="0"/>
        <v>43377</v>
      </c>
      <c r="I4" s="4">
        <f t="shared" si="0"/>
        <v>43408</v>
      </c>
      <c r="J4" s="4">
        <f t="shared" si="0"/>
        <v>43439</v>
      </c>
      <c r="K4" s="4">
        <f>J4+31</f>
        <v>43470</v>
      </c>
      <c r="L4" s="4">
        <f>K4+31</f>
        <v>43501</v>
      </c>
      <c r="M4" s="4">
        <f>L4+31</f>
        <v>43532</v>
      </c>
    </row>
    <row r="5" spans="1:13" ht="21.75" customHeight="1">
      <c r="A5" s="12" t="s">
        <v>0</v>
      </c>
      <c r="B5" s="13">
        <v>43216</v>
      </c>
      <c r="C5" s="13">
        <v>43245</v>
      </c>
      <c r="D5" s="13">
        <v>43277</v>
      </c>
      <c r="E5" s="13">
        <v>43307</v>
      </c>
      <c r="F5" s="13">
        <v>43336</v>
      </c>
      <c r="G5" s="13">
        <v>43369</v>
      </c>
      <c r="H5" s="13">
        <v>43399</v>
      </c>
      <c r="I5" s="13">
        <v>43430</v>
      </c>
      <c r="J5" s="13">
        <v>43455</v>
      </c>
      <c r="K5" s="13">
        <v>43490</v>
      </c>
      <c r="L5" s="13">
        <v>43522</v>
      </c>
      <c r="M5" s="13">
        <v>43550</v>
      </c>
    </row>
    <row r="6" spans="1:13" ht="21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45">
      <c r="A7" s="14" t="s">
        <v>14</v>
      </c>
      <c r="B7" s="16">
        <v>43191</v>
      </c>
      <c r="C7" s="8">
        <v>43221</v>
      </c>
      <c r="D7" s="8">
        <v>43252</v>
      </c>
      <c r="E7" s="8">
        <v>43282</v>
      </c>
      <c r="F7" s="16">
        <v>43313</v>
      </c>
      <c r="G7" s="16">
        <v>43344</v>
      </c>
      <c r="H7" s="8">
        <v>43374</v>
      </c>
      <c r="I7" s="8">
        <v>43405</v>
      </c>
      <c r="J7" s="8">
        <v>43435</v>
      </c>
      <c r="K7" s="16">
        <v>43466</v>
      </c>
      <c r="L7" s="8">
        <v>43497</v>
      </c>
      <c r="M7" s="8">
        <v>43525</v>
      </c>
    </row>
    <row r="8" spans="1:13" ht="21.75" customHeight="1">
      <c r="A8" s="15" t="s">
        <v>10</v>
      </c>
      <c r="B8" s="16">
        <v>43195</v>
      </c>
      <c r="C8" s="9">
        <v>43224</v>
      </c>
      <c r="D8" s="9">
        <v>43256</v>
      </c>
      <c r="E8" s="9">
        <v>43286</v>
      </c>
      <c r="F8" s="16">
        <v>43318</v>
      </c>
      <c r="G8" s="9">
        <v>43348</v>
      </c>
      <c r="H8" s="9">
        <v>43378</v>
      </c>
      <c r="I8" s="9">
        <v>43409</v>
      </c>
      <c r="J8" s="9">
        <v>43438</v>
      </c>
      <c r="K8" s="9">
        <v>43472</v>
      </c>
      <c r="L8" s="9">
        <v>43501</v>
      </c>
      <c r="M8" s="9">
        <v>43529</v>
      </c>
    </row>
    <row r="9" spans="1:13" ht="21.75" customHeight="1">
      <c r="A9" s="15" t="s">
        <v>11</v>
      </c>
      <c r="B9" s="16">
        <f>B15-1</f>
        <v>43202</v>
      </c>
      <c r="C9" s="8">
        <f aca="true" t="shared" si="1" ref="C9:M9">C15-1</f>
        <v>43233</v>
      </c>
      <c r="D9" s="8">
        <f t="shared" si="1"/>
        <v>43263</v>
      </c>
      <c r="E9" s="8">
        <f t="shared" si="1"/>
        <v>43293</v>
      </c>
      <c r="F9" s="16">
        <f t="shared" si="1"/>
        <v>43324</v>
      </c>
      <c r="G9" s="8">
        <f t="shared" si="1"/>
        <v>43355</v>
      </c>
      <c r="H9" s="8">
        <f t="shared" si="1"/>
        <v>43387</v>
      </c>
      <c r="I9" s="8">
        <f t="shared" si="1"/>
        <v>43416</v>
      </c>
      <c r="J9" s="8">
        <f t="shared" si="1"/>
        <v>43444</v>
      </c>
      <c r="K9" s="8">
        <f t="shared" si="1"/>
        <v>43478</v>
      </c>
      <c r="L9" s="8">
        <f t="shared" si="1"/>
        <v>43508</v>
      </c>
      <c r="M9" s="8">
        <f t="shared" si="1"/>
        <v>43536</v>
      </c>
    </row>
    <row r="10" spans="1:13" ht="21.75" customHeight="1">
      <c r="A10" s="15" t="s">
        <v>6</v>
      </c>
      <c r="B10" s="16">
        <v>43199</v>
      </c>
      <c r="C10" s="8">
        <v>43228</v>
      </c>
      <c r="D10" s="8">
        <v>43258</v>
      </c>
      <c r="E10" s="8">
        <v>43290</v>
      </c>
      <c r="F10" s="16">
        <v>43319</v>
      </c>
      <c r="G10" s="8">
        <v>43350</v>
      </c>
      <c r="H10" s="8">
        <v>43382</v>
      </c>
      <c r="I10" s="8">
        <v>43411</v>
      </c>
      <c r="J10" s="8">
        <v>43439</v>
      </c>
      <c r="K10" s="8">
        <v>43473</v>
      </c>
      <c r="L10" s="8">
        <v>43503</v>
      </c>
      <c r="M10" s="8">
        <v>43531</v>
      </c>
    </row>
    <row r="11" spans="1:13" ht="21.7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1.75" customHeight="1">
      <c r="A12" s="12" t="s">
        <v>7</v>
      </c>
      <c r="B12" s="17">
        <v>43200</v>
      </c>
      <c r="C12" s="9">
        <v>43229</v>
      </c>
      <c r="D12" s="9">
        <v>43259</v>
      </c>
      <c r="E12" s="9">
        <v>43291</v>
      </c>
      <c r="F12" s="17">
        <v>43320</v>
      </c>
      <c r="G12" s="9">
        <v>43353</v>
      </c>
      <c r="H12" s="9">
        <v>43383</v>
      </c>
      <c r="I12" s="9">
        <v>43412</v>
      </c>
      <c r="J12" s="9">
        <v>43440</v>
      </c>
      <c r="K12" s="9">
        <v>43474</v>
      </c>
      <c r="L12" s="9">
        <v>43504</v>
      </c>
      <c r="M12" s="9">
        <v>43532</v>
      </c>
    </row>
    <row r="13" spans="1:13" ht="21.75" customHeight="1">
      <c r="A13" s="12" t="s">
        <v>8</v>
      </c>
      <c r="B13" s="17">
        <v>43202</v>
      </c>
      <c r="C13" s="9">
        <v>43231</v>
      </c>
      <c r="D13" s="9">
        <v>43263</v>
      </c>
      <c r="E13" s="9">
        <v>43293</v>
      </c>
      <c r="F13" s="17">
        <v>43322</v>
      </c>
      <c r="G13" s="9">
        <v>43355</v>
      </c>
      <c r="H13" s="9">
        <v>43385</v>
      </c>
      <c r="I13" s="9">
        <v>43416</v>
      </c>
      <c r="J13" s="9">
        <v>43444</v>
      </c>
      <c r="K13" s="9">
        <v>43476</v>
      </c>
      <c r="L13" s="9">
        <v>43508</v>
      </c>
      <c r="M13" s="9">
        <v>43536</v>
      </c>
    </row>
    <row r="14" spans="1:13" ht="21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21.75" customHeight="1">
      <c r="A15" s="12" t="s">
        <v>1</v>
      </c>
      <c r="B15" s="17">
        <v>43203</v>
      </c>
      <c r="C15" s="9">
        <v>43234</v>
      </c>
      <c r="D15" s="9">
        <v>43264</v>
      </c>
      <c r="E15" s="9">
        <v>43294</v>
      </c>
      <c r="F15" s="17">
        <v>43325</v>
      </c>
      <c r="G15" s="9">
        <v>43356</v>
      </c>
      <c r="H15" s="9">
        <v>43388</v>
      </c>
      <c r="I15" s="9">
        <v>43417</v>
      </c>
      <c r="J15" s="9">
        <v>43445</v>
      </c>
      <c r="K15" s="9">
        <v>43479</v>
      </c>
      <c r="L15" s="9">
        <v>43509</v>
      </c>
      <c r="M15" s="9">
        <v>43537</v>
      </c>
    </row>
    <row r="16" spans="1:13" ht="21.7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1.75" customHeight="1">
      <c r="A17" s="12" t="s">
        <v>9</v>
      </c>
      <c r="B17" s="9">
        <v>43206</v>
      </c>
      <c r="C17" s="9">
        <f>C15+1</f>
        <v>43235</v>
      </c>
      <c r="D17" s="9">
        <f aca="true" t="shared" si="2" ref="D17:M17">D15+1</f>
        <v>43265</v>
      </c>
      <c r="E17" s="9">
        <v>43297</v>
      </c>
      <c r="F17" s="17">
        <f t="shared" si="2"/>
        <v>43326</v>
      </c>
      <c r="G17" s="9">
        <f t="shared" si="2"/>
        <v>43357</v>
      </c>
      <c r="H17" s="9">
        <f t="shared" si="2"/>
        <v>43389</v>
      </c>
      <c r="I17" s="9">
        <f t="shared" si="2"/>
        <v>43418</v>
      </c>
      <c r="J17" s="9">
        <f t="shared" si="2"/>
        <v>43446</v>
      </c>
      <c r="K17" s="9">
        <f t="shared" si="2"/>
        <v>43480</v>
      </c>
      <c r="L17" s="9">
        <f t="shared" si="2"/>
        <v>43510</v>
      </c>
      <c r="M17" s="9">
        <f t="shared" si="2"/>
        <v>43538</v>
      </c>
    </row>
    <row r="18" spans="1:13" ht="21.75" customHeight="1">
      <c r="A18" s="12" t="s">
        <v>8</v>
      </c>
      <c r="B18" s="9">
        <f>B17+2</f>
        <v>43208</v>
      </c>
      <c r="C18" s="9">
        <f aca="true" t="shared" si="3" ref="C18:K18">C17+2</f>
        <v>43237</v>
      </c>
      <c r="D18" s="9">
        <v>43269</v>
      </c>
      <c r="E18" s="9">
        <f t="shared" si="3"/>
        <v>43299</v>
      </c>
      <c r="F18" s="17">
        <f t="shared" si="3"/>
        <v>43328</v>
      </c>
      <c r="G18" s="9">
        <v>43361</v>
      </c>
      <c r="H18" s="9">
        <f t="shared" si="3"/>
        <v>43391</v>
      </c>
      <c r="I18" s="9">
        <f t="shared" si="3"/>
        <v>43420</v>
      </c>
      <c r="J18" s="9">
        <f t="shared" si="3"/>
        <v>43448</v>
      </c>
      <c r="K18" s="9">
        <f t="shared" si="3"/>
        <v>43482</v>
      </c>
      <c r="L18" s="9">
        <v>43514</v>
      </c>
      <c r="M18" s="9">
        <v>43542</v>
      </c>
    </row>
    <row r="19" spans="1:13" ht="21.7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21.75" customHeight="1">
      <c r="A20" s="12" t="s">
        <v>2</v>
      </c>
      <c r="B20" s="9">
        <f>B5-7</f>
        <v>43209</v>
      </c>
      <c r="C20" s="9">
        <f aca="true" t="shared" si="4" ref="C20:H20">C5-7</f>
        <v>43238</v>
      </c>
      <c r="D20" s="9">
        <f t="shared" si="4"/>
        <v>43270</v>
      </c>
      <c r="E20" s="9">
        <f t="shared" si="4"/>
        <v>43300</v>
      </c>
      <c r="F20" s="17">
        <f t="shared" si="4"/>
        <v>43329</v>
      </c>
      <c r="G20" s="9">
        <f t="shared" si="4"/>
        <v>43362</v>
      </c>
      <c r="H20" s="9">
        <f t="shared" si="4"/>
        <v>43392</v>
      </c>
      <c r="I20" s="9">
        <f>I5-7</f>
        <v>43423</v>
      </c>
      <c r="J20" s="9">
        <f>J5-4</f>
        <v>43451</v>
      </c>
      <c r="K20" s="9">
        <f>K5-7</f>
        <v>43483</v>
      </c>
      <c r="L20" s="17">
        <f>L5-7</f>
        <v>43515</v>
      </c>
      <c r="M20" s="9">
        <f>M5-7</f>
        <v>43543</v>
      </c>
    </row>
    <row r="21" spans="1:13" ht="21.7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1.75" customHeight="1">
      <c r="A22" s="12" t="s">
        <v>3</v>
      </c>
      <c r="B22" s="9">
        <v>43210</v>
      </c>
      <c r="C22" s="9">
        <v>43241</v>
      </c>
      <c r="D22" s="9">
        <v>43271</v>
      </c>
      <c r="E22" s="9">
        <v>43301</v>
      </c>
      <c r="F22" s="9">
        <v>43332</v>
      </c>
      <c r="G22" s="9">
        <v>43363</v>
      </c>
      <c r="H22" s="9">
        <v>43395</v>
      </c>
      <c r="I22" s="9">
        <v>43424</v>
      </c>
      <c r="J22" s="9">
        <v>43452</v>
      </c>
      <c r="K22" s="9">
        <v>43486</v>
      </c>
      <c r="L22" s="9">
        <v>43516</v>
      </c>
      <c r="M22" s="9">
        <v>43544</v>
      </c>
    </row>
    <row r="23" spans="1:13" ht="21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21.75" customHeight="1">
      <c r="A24" s="12" t="s">
        <v>4</v>
      </c>
      <c r="B24" s="9">
        <v>43213</v>
      </c>
      <c r="C24" s="9">
        <v>43242</v>
      </c>
      <c r="D24" s="9">
        <v>43272</v>
      </c>
      <c r="E24" s="9">
        <v>43304</v>
      </c>
      <c r="F24" s="9">
        <v>43333</v>
      </c>
      <c r="G24" s="9">
        <v>43364</v>
      </c>
      <c r="H24" s="9">
        <v>43396</v>
      </c>
      <c r="I24" s="9">
        <v>43425</v>
      </c>
      <c r="J24" s="9">
        <v>43453</v>
      </c>
      <c r="K24" s="9">
        <v>43487</v>
      </c>
      <c r="L24" s="9">
        <v>43517</v>
      </c>
      <c r="M24" s="9">
        <v>43545</v>
      </c>
    </row>
    <row r="25" spans="1:13" ht="21.7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21.75" customHeight="1">
      <c r="A26" s="12" t="s">
        <v>5</v>
      </c>
      <c r="B26" s="9">
        <f>B5-1</f>
        <v>43215</v>
      </c>
      <c r="C26" s="9">
        <f aca="true" t="shared" si="5" ref="C26:I26">C5-1</f>
        <v>43244</v>
      </c>
      <c r="D26" s="9">
        <f t="shared" si="5"/>
        <v>43276</v>
      </c>
      <c r="E26" s="9">
        <f t="shared" si="5"/>
        <v>43306</v>
      </c>
      <c r="F26" s="9">
        <f t="shared" si="5"/>
        <v>43335</v>
      </c>
      <c r="G26" s="9">
        <f t="shared" si="5"/>
        <v>43368</v>
      </c>
      <c r="H26" s="9">
        <f t="shared" si="5"/>
        <v>43398</v>
      </c>
      <c r="I26" s="9">
        <f t="shared" si="5"/>
        <v>43429</v>
      </c>
      <c r="J26" s="9">
        <v>43454</v>
      </c>
      <c r="K26" s="9">
        <f>K5-1</f>
        <v>43489</v>
      </c>
      <c r="L26" s="9">
        <f>L5-1</f>
        <v>43521</v>
      </c>
      <c r="M26" s="9">
        <f>M5-1</f>
        <v>43549</v>
      </c>
    </row>
    <row r="27" spans="2:9" ht="33.75" customHeight="1">
      <c r="B27" s="10"/>
      <c r="C27" s="10"/>
      <c r="D27" s="10"/>
      <c r="E27" s="10"/>
      <c r="F27" s="10"/>
      <c r="G27" s="10"/>
      <c r="H27" s="10"/>
      <c r="I27" s="10"/>
    </row>
    <row r="28" spans="1:7" ht="41.25" customHeight="1">
      <c r="A28" s="18" t="s">
        <v>13</v>
      </c>
      <c r="B28" s="19"/>
      <c r="C28" s="19"/>
      <c r="D28" s="19"/>
      <c r="E28" s="19"/>
      <c r="F28" s="20"/>
      <c r="G28" s="20"/>
    </row>
    <row r="29" ht="21.75" customHeight="1"/>
    <row r="30" ht="21.75" customHeight="1"/>
    <row r="31" ht="19.5" customHeight="1">
      <c r="A31" s="11"/>
    </row>
    <row r="32" ht="19.5" customHeight="1"/>
  </sheetData>
  <sheetProtection/>
  <mergeCells count="1">
    <mergeCell ref="A28:G28"/>
  </mergeCells>
  <printOptions/>
  <pageMargins left="0.5905511811023623" right="0.5905511811023623" top="0.2362204724409449" bottom="0.2755905511811024" header="0.15748031496062992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Janelynh</dc:creator>
  <cp:keywords/>
  <dc:description/>
  <cp:lastModifiedBy>Deirdre Pollard</cp:lastModifiedBy>
  <cp:lastPrinted>2018-04-05T07:41:31Z</cp:lastPrinted>
  <dcterms:created xsi:type="dcterms:W3CDTF">2011-09-27T17:18:54Z</dcterms:created>
  <dcterms:modified xsi:type="dcterms:W3CDTF">2018-10-24T09:27:58Z</dcterms:modified>
  <cp:category/>
  <cp:version/>
  <cp:contentType/>
  <cp:contentStatus/>
</cp:coreProperties>
</file>